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35E3ADE7-2413-4A7D-9752-40898A3535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11" i="1" l="1"/>
  <c r="J8" i="1"/>
  <c r="J7" i="1"/>
  <c r="J6" i="1"/>
  <c r="J14" i="1"/>
  <c r="J13" i="1"/>
  <c r="J12" i="1"/>
  <c r="J16" i="1"/>
  <c r="J17" i="1"/>
  <c r="J10" i="1"/>
  <c r="J9" i="1"/>
  <c r="J15" i="1"/>
  <c r="J18" i="1"/>
  <c r="J20" i="1"/>
  <c r="J19" i="1"/>
  <c r="J21" i="1"/>
</calcChain>
</file>

<file path=xl/sharedStrings.xml><?xml version="1.0" encoding="utf-8"?>
<sst xmlns="http://schemas.openxmlformats.org/spreadsheetml/2006/main" count="57" uniqueCount="56">
  <si>
    <t>招聘岗位</t>
    <phoneticPr fontId="1" type="noConversion"/>
  </si>
  <si>
    <t>姓名</t>
    <phoneticPr fontId="1" type="noConversion"/>
  </si>
  <si>
    <t>准考证号</t>
    <phoneticPr fontId="1" type="noConversion"/>
  </si>
  <si>
    <t>笔试成绩</t>
    <phoneticPr fontId="1" type="noConversion"/>
  </si>
  <si>
    <t>备注</t>
    <phoneticPr fontId="1" type="noConversion"/>
  </si>
  <si>
    <t>湖北技术交易所</t>
    <phoneticPr fontId="1" type="noConversion"/>
  </si>
  <si>
    <t>3142300709427</t>
  </si>
  <si>
    <t>3142300704807</t>
  </si>
  <si>
    <t>3142300703815</t>
  </si>
  <si>
    <t>3142300700519</t>
  </si>
  <si>
    <t>3142300708129</t>
  </si>
  <si>
    <t>3142300709403</t>
  </si>
  <si>
    <t>3142300709502</t>
  </si>
  <si>
    <t>3142300709919</t>
  </si>
  <si>
    <t>3142300711825</t>
  </si>
  <si>
    <t>1142300101427</t>
  </si>
  <si>
    <t>3142300708714</t>
  </si>
  <si>
    <t>3142300705929</t>
  </si>
  <si>
    <t>1142300100628</t>
  </si>
  <si>
    <t>1142300100606</t>
  </si>
  <si>
    <t>1142300103722</t>
  </si>
  <si>
    <t>李蓓佳</t>
  </si>
  <si>
    <t>吴家胜</t>
  </si>
  <si>
    <t>董晓彤</t>
  </si>
  <si>
    <t>曾佳梁</t>
  </si>
  <si>
    <t>邓世询</t>
  </si>
  <si>
    <t>3142300703410</t>
    <phoneticPr fontId="1" type="noConversion"/>
  </si>
  <si>
    <t>柳志杭</t>
  </si>
  <si>
    <t>姚令漪</t>
  </si>
  <si>
    <t>任学芳</t>
  </si>
  <si>
    <t>余  浩</t>
    <phoneticPr fontId="1" type="noConversion"/>
  </si>
  <si>
    <t>祝  捷</t>
    <phoneticPr fontId="1" type="noConversion"/>
  </si>
  <si>
    <t>刘  平</t>
    <phoneticPr fontId="1" type="noConversion"/>
  </si>
  <si>
    <t>江  伟</t>
    <phoneticPr fontId="1" type="noConversion"/>
  </si>
  <si>
    <t>熊  伟</t>
    <phoneticPr fontId="1" type="noConversion"/>
  </si>
  <si>
    <t>魏  葳</t>
    <phoneticPr fontId="1" type="noConversion"/>
  </si>
  <si>
    <t>42000102200821001
（技术专员）</t>
    <phoneticPr fontId="1" type="noConversion"/>
  </si>
  <si>
    <t>42000102200821002
（财务专员）</t>
    <phoneticPr fontId="1" type="noConversion"/>
  </si>
  <si>
    <t>面试成绩</t>
    <phoneticPr fontId="1" type="noConversion"/>
  </si>
  <si>
    <t>职测分数</t>
  </si>
  <si>
    <t>综合分数</t>
  </si>
  <si>
    <t>加分</t>
  </si>
  <si>
    <t>折算分</t>
  </si>
  <si>
    <t>递补面试</t>
    <phoneticPr fontId="1" type="noConversion"/>
  </si>
  <si>
    <t>加分后成绩</t>
    <phoneticPr fontId="1" type="noConversion"/>
  </si>
  <si>
    <t>面试缺考</t>
    <phoneticPr fontId="1" type="noConversion"/>
  </si>
  <si>
    <t>面试弃考</t>
    <phoneticPr fontId="1" type="noConversion"/>
  </si>
  <si>
    <t>排名</t>
    <phoneticPr fontId="1" type="noConversion"/>
  </si>
  <si>
    <t>备注：综合成绩=[（《综合应用能力》+《职业能力倾向测验》）÷3+笔试加分]×40%+面试成绩×60%。</t>
    <phoneticPr fontId="1" type="noConversion"/>
  </si>
  <si>
    <t>2021年度统一公开招聘工作人员考试成绩折算汇总表</t>
    <phoneticPr fontId="1" type="noConversion"/>
  </si>
  <si>
    <t>入围考察、体检</t>
  </si>
  <si>
    <t>入围考察、体检</t>
    <phoneticPr fontId="1" type="noConversion"/>
  </si>
  <si>
    <r>
      <t xml:space="preserve">综合成绩
</t>
    </r>
    <r>
      <rPr>
        <sz val="10"/>
        <color theme="1"/>
        <rFont val="宋体"/>
        <family val="3"/>
        <charset val="134"/>
        <scheme val="minor"/>
      </rPr>
      <t>（保留小数点后4位）</t>
    </r>
    <phoneticPr fontId="1" type="noConversion"/>
  </si>
  <si>
    <t>杜  玄</t>
    <phoneticPr fontId="1" type="noConversion"/>
  </si>
  <si>
    <t>张  瑜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</si>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</sst>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_ 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7"/>
      <color theme="1"/>
      <name val="华文宋体"/>
      <family val="3"/>
      <charset val="134"/>
    </font>
    <font>
      <sz val="17"/>
      <color theme="1"/>
      <name val="华文中宋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quotePrefix="1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5" xfId="0" quotePrefix="1" applyNumberFormat="1" applyFont="1" applyFill="1" applyBorder="1" applyAlignment="1">
      <alignment horizontal="center" vertical="center" wrapText="1"/>
    </xf>
    <xf numFmtId="0" fontId="4" fillId="0" borderId="4" xfId="0" quotePrefix="1" applyNumberFormat="1" applyFont="1" applyFill="1" applyBorder="1" applyAlignment="1">
      <alignment horizontal="center" vertical="center" wrapText="1"/>
    </xf>
    <xf numFmtId="176" fontId="4" fillId="0" borderId="6" xfId="0" quotePrefix="1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10" workbookViewId="0">
      <selection activeCell="I16" sqref="I16"/>
    </sheetView>
  </sheetViews>
  <sheetFormatPr defaultRowHeight="14" x14ac:dyDescent="0.25"/>
  <cols>
    <col min="1" max="1" width="13.7265625" customWidth="1"/>
    <col min="2" max="2" width="8.90625" customWidth="1"/>
    <col min="3" max="3" width="15.90625" customWidth="1"/>
    <col min="4" max="4" width="8.7265625" customWidth="1"/>
    <col min="5" max="5" width="9.90625" customWidth="1"/>
    <col min="6" max="6" width="7" customWidth="1"/>
    <col min="7" max="7" width="5.453125" customWidth="1"/>
    <col min="8" max="8" width="12.08984375" customWidth="1"/>
    <col min="9" max="9" width="9.08984375" style="1" customWidth="1"/>
    <col min="10" max="10" width="13.08984375" style="1" customWidth="1"/>
    <col min="11" max="11" width="7" style="1" customWidth="1"/>
    <col min="12" max="12" width="15.453125" customWidth="1"/>
  </cols>
  <sheetData>
    <row r="1" spans="1:12" ht="19.5" customHeight="1" x14ac:dyDescent="0.25">
      <c r="A1" s="2" t="s">
        <v>55</v>
      </c>
    </row>
    <row r="2" spans="1:12" ht="32" customHeight="1" x14ac:dyDescent="0.25">
      <c r="A2" s="15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30.75" customHeight="1" x14ac:dyDescent="0.2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21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/>
      <c r="F4" s="18"/>
      <c r="G4" s="18"/>
      <c r="H4" s="18"/>
      <c r="I4" s="18" t="s">
        <v>38</v>
      </c>
      <c r="J4" s="19" t="s">
        <v>52</v>
      </c>
      <c r="K4" s="20" t="s">
        <v>47</v>
      </c>
      <c r="L4" s="18" t="s">
        <v>4</v>
      </c>
    </row>
    <row r="5" spans="1:12" ht="21" customHeight="1" x14ac:dyDescent="0.25">
      <c r="A5" s="18"/>
      <c r="B5" s="18"/>
      <c r="C5" s="18"/>
      <c r="D5" s="3" t="s">
        <v>39</v>
      </c>
      <c r="E5" s="3" t="s">
        <v>40</v>
      </c>
      <c r="F5" s="3" t="s">
        <v>42</v>
      </c>
      <c r="G5" s="3" t="s">
        <v>41</v>
      </c>
      <c r="H5" s="3" t="s">
        <v>44</v>
      </c>
      <c r="I5" s="18"/>
      <c r="J5" s="19"/>
      <c r="K5" s="21"/>
      <c r="L5" s="18"/>
    </row>
    <row r="6" spans="1:12" ht="21" customHeight="1" x14ac:dyDescent="0.25">
      <c r="A6" s="22" t="s">
        <v>36</v>
      </c>
      <c r="B6" s="4" t="s">
        <v>22</v>
      </c>
      <c r="C6" s="5" t="s">
        <v>6</v>
      </c>
      <c r="D6" s="5">
        <v>113</v>
      </c>
      <c r="E6" s="5">
        <v>106</v>
      </c>
      <c r="F6" s="5">
        <v>73</v>
      </c>
      <c r="G6" s="6"/>
      <c r="H6" s="5">
        <v>73</v>
      </c>
      <c r="I6" s="7">
        <v>84</v>
      </c>
      <c r="J6" s="8">
        <f t="shared" ref="J6:J13" si="0">H6*40%+I6*60%</f>
        <v>79.599999999999994</v>
      </c>
      <c r="K6" s="13">
        <v>1</v>
      </c>
      <c r="L6" s="4" t="s">
        <v>51</v>
      </c>
    </row>
    <row r="7" spans="1:12" ht="21" customHeight="1" x14ac:dyDescent="0.25">
      <c r="A7" s="23"/>
      <c r="B7" s="4" t="s">
        <v>33</v>
      </c>
      <c r="C7" s="5" t="s">
        <v>14</v>
      </c>
      <c r="D7" s="5">
        <v>100</v>
      </c>
      <c r="E7" s="5">
        <v>104.5</v>
      </c>
      <c r="F7" s="5">
        <v>68.166700000000006</v>
      </c>
      <c r="G7" s="6"/>
      <c r="H7" s="5">
        <v>68.166700000000006</v>
      </c>
      <c r="I7" s="7">
        <v>83.8</v>
      </c>
      <c r="J7" s="8">
        <f t="shared" si="0"/>
        <v>77.546679999999995</v>
      </c>
      <c r="K7" s="13">
        <v>2</v>
      </c>
      <c r="L7" s="4" t="s">
        <v>51</v>
      </c>
    </row>
    <row r="8" spans="1:12" ht="21" customHeight="1" x14ac:dyDescent="0.25">
      <c r="A8" s="23"/>
      <c r="B8" s="4" t="s">
        <v>34</v>
      </c>
      <c r="C8" s="5" t="s">
        <v>13</v>
      </c>
      <c r="D8" s="5">
        <v>110.5</v>
      </c>
      <c r="E8" s="5">
        <v>94</v>
      </c>
      <c r="F8" s="5">
        <v>68.166700000000006</v>
      </c>
      <c r="G8" s="6"/>
      <c r="H8" s="5">
        <v>68.166700000000006</v>
      </c>
      <c r="I8" s="7">
        <v>81.599999999999994</v>
      </c>
      <c r="J8" s="8">
        <f t="shared" si="0"/>
        <v>76.226680000000002</v>
      </c>
      <c r="K8" s="13">
        <v>3</v>
      </c>
      <c r="L8" s="12"/>
    </row>
    <row r="9" spans="1:12" ht="21" customHeight="1" x14ac:dyDescent="0.25">
      <c r="A9" s="23"/>
      <c r="B9" s="4" t="s">
        <v>53</v>
      </c>
      <c r="C9" s="9" t="s">
        <v>16</v>
      </c>
      <c r="D9" s="9">
        <v>102.5</v>
      </c>
      <c r="E9" s="9">
        <v>97</v>
      </c>
      <c r="F9" s="9">
        <v>66.5</v>
      </c>
      <c r="G9" s="6"/>
      <c r="H9" s="9">
        <v>66.5</v>
      </c>
      <c r="I9" s="7">
        <v>82</v>
      </c>
      <c r="J9" s="8">
        <f t="shared" si="0"/>
        <v>75.8</v>
      </c>
      <c r="K9" s="13">
        <v>4</v>
      </c>
      <c r="L9" s="12"/>
    </row>
    <row r="10" spans="1:12" ht="21" customHeight="1" x14ac:dyDescent="0.25">
      <c r="A10" s="23"/>
      <c r="B10" s="4" t="s">
        <v>25</v>
      </c>
      <c r="C10" s="5" t="s">
        <v>17</v>
      </c>
      <c r="D10" s="5">
        <v>115</v>
      </c>
      <c r="E10" s="5">
        <v>87</v>
      </c>
      <c r="F10" s="5">
        <v>67.333299999999994</v>
      </c>
      <c r="G10" s="6"/>
      <c r="H10" s="5">
        <v>67.333299999999994</v>
      </c>
      <c r="I10" s="7">
        <v>80.8</v>
      </c>
      <c r="J10" s="8">
        <f t="shared" si="0"/>
        <v>75.413319999999999</v>
      </c>
      <c r="K10" s="13">
        <v>5</v>
      </c>
      <c r="L10" s="12"/>
    </row>
    <row r="11" spans="1:12" ht="21" customHeight="1" x14ac:dyDescent="0.25">
      <c r="A11" s="23"/>
      <c r="B11" s="4" t="s">
        <v>21</v>
      </c>
      <c r="C11" s="5" t="s">
        <v>7</v>
      </c>
      <c r="D11" s="5">
        <v>108</v>
      </c>
      <c r="E11" s="5">
        <v>115.5</v>
      </c>
      <c r="F11" s="5">
        <v>74.5</v>
      </c>
      <c r="G11" s="6"/>
      <c r="H11" s="5">
        <v>74.5</v>
      </c>
      <c r="I11" s="7">
        <v>74.400000000000006</v>
      </c>
      <c r="J11" s="8">
        <f t="shared" si="0"/>
        <v>74.44</v>
      </c>
      <c r="K11" s="13">
        <v>6</v>
      </c>
      <c r="L11" s="4"/>
    </row>
    <row r="12" spans="1:12" ht="21" customHeight="1" x14ac:dyDescent="0.25">
      <c r="A12" s="23"/>
      <c r="B12" s="4" t="s">
        <v>30</v>
      </c>
      <c r="C12" s="5" t="s">
        <v>10</v>
      </c>
      <c r="D12" s="5">
        <v>101.5</v>
      </c>
      <c r="E12" s="5">
        <v>108</v>
      </c>
      <c r="F12" s="5">
        <v>69.833299999999994</v>
      </c>
      <c r="G12" s="6"/>
      <c r="H12" s="5">
        <v>69.833299999999994</v>
      </c>
      <c r="I12" s="7">
        <v>77.400000000000006</v>
      </c>
      <c r="J12" s="8">
        <f t="shared" si="0"/>
        <v>74.373320000000007</v>
      </c>
      <c r="K12" s="13">
        <v>7</v>
      </c>
      <c r="L12" s="4"/>
    </row>
    <row r="13" spans="1:12" ht="21" customHeight="1" x14ac:dyDescent="0.25">
      <c r="A13" s="23"/>
      <c r="B13" s="4" t="s">
        <v>24</v>
      </c>
      <c r="C13" s="5" t="s">
        <v>9</v>
      </c>
      <c r="D13" s="5">
        <v>102.5</v>
      </c>
      <c r="E13" s="5">
        <v>111.5</v>
      </c>
      <c r="F13" s="5">
        <v>71.333299999999994</v>
      </c>
      <c r="G13" s="6"/>
      <c r="H13" s="5">
        <v>71.333299999999994</v>
      </c>
      <c r="I13" s="7">
        <v>72.400000000000006</v>
      </c>
      <c r="J13" s="8">
        <f t="shared" si="0"/>
        <v>71.973320000000001</v>
      </c>
      <c r="K13" s="13">
        <v>8</v>
      </c>
      <c r="L13" s="4"/>
    </row>
    <row r="14" spans="1:12" ht="21" customHeight="1" x14ac:dyDescent="0.25">
      <c r="A14" s="23"/>
      <c r="B14" s="4" t="s">
        <v>23</v>
      </c>
      <c r="C14" s="5" t="s">
        <v>8</v>
      </c>
      <c r="D14" s="5">
        <v>99</v>
      </c>
      <c r="E14" s="5">
        <v>116</v>
      </c>
      <c r="F14" s="5">
        <v>71.666700000000006</v>
      </c>
      <c r="G14" s="6"/>
      <c r="H14" s="5">
        <v>71.666700000000006</v>
      </c>
      <c r="I14" s="7">
        <v>70.400000000000006</v>
      </c>
      <c r="J14" s="8">
        <f t="shared" ref="J14:J21" si="1">H14*40%+I14*60%</f>
        <v>70.906680000000009</v>
      </c>
      <c r="K14" s="13">
        <v>9</v>
      </c>
      <c r="L14" s="4"/>
    </row>
    <row r="15" spans="1:12" ht="21" customHeight="1" x14ac:dyDescent="0.25">
      <c r="A15" s="23"/>
      <c r="B15" s="10" t="s">
        <v>54</v>
      </c>
      <c r="C15" s="9" t="s">
        <v>26</v>
      </c>
      <c r="D15" s="9">
        <v>98</v>
      </c>
      <c r="E15" s="9">
        <v>97.5</v>
      </c>
      <c r="F15" s="9">
        <v>65.166700000000006</v>
      </c>
      <c r="G15" s="6"/>
      <c r="H15" s="9">
        <v>65.166700000000006</v>
      </c>
      <c r="I15" s="7">
        <v>74</v>
      </c>
      <c r="J15" s="8">
        <f>H15*40%+I15*60%</f>
        <v>70.466679999999997</v>
      </c>
      <c r="K15" s="13">
        <v>10</v>
      </c>
      <c r="L15" s="4" t="s">
        <v>43</v>
      </c>
    </row>
    <row r="16" spans="1:12" ht="21" customHeight="1" x14ac:dyDescent="0.25">
      <c r="A16" s="23"/>
      <c r="B16" s="4" t="s">
        <v>31</v>
      </c>
      <c r="C16" s="5" t="s">
        <v>11</v>
      </c>
      <c r="D16" s="5">
        <v>108.5</v>
      </c>
      <c r="E16" s="5">
        <v>99</v>
      </c>
      <c r="F16" s="5">
        <v>69.166700000000006</v>
      </c>
      <c r="G16" s="6"/>
      <c r="H16" s="5">
        <v>69.166700000000006</v>
      </c>
      <c r="I16" s="25"/>
      <c r="J16" s="8">
        <f>H16*40%+I16*60%</f>
        <v>27.666680000000003</v>
      </c>
      <c r="K16" s="13">
        <v>11</v>
      </c>
      <c r="L16" s="4" t="s">
        <v>46</v>
      </c>
    </row>
    <row r="17" spans="1:12" ht="21" customHeight="1" x14ac:dyDescent="0.25">
      <c r="A17" s="24"/>
      <c r="B17" s="4" t="s">
        <v>32</v>
      </c>
      <c r="C17" s="5" t="s">
        <v>12</v>
      </c>
      <c r="D17" s="5">
        <v>100.5</v>
      </c>
      <c r="E17" s="5">
        <v>106.5</v>
      </c>
      <c r="F17" s="5">
        <v>69</v>
      </c>
      <c r="G17" s="6"/>
      <c r="H17" s="5">
        <v>69</v>
      </c>
      <c r="I17" s="25"/>
      <c r="J17" s="8">
        <f>H17*40%+I17*60%</f>
        <v>27.6</v>
      </c>
      <c r="K17" s="13">
        <v>12</v>
      </c>
      <c r="L17" s="4" t="s">
        <v>45</v>
      </c>
    </row>
    <row r="18" spans="1:12" ht="21" customHeight="1" x14ac:dyDescent="0.25">
      <c r="A18" s="14" t="s">
        <v>37</v>
      </c>
      <c r="B18" s="5" t="s">
        <v>27</v>
      </c>
      <c r="C18" s="4" t="s">
        <v>15</v>
      </c>
      <c r="D18" s="4">
        <v>112</v>
      </c>
      <c r="E18" s="4">
        <v>120.5</v>
      </c>
      <c r="F18" s="4">
        <v>77.5</v>
      </c>
      <c r="G18" s="6"/>
      <c r="H18" s="4">
        <v>77.5</v>
      </c>
      <c r="I18" s="11">
        <v>79.400000000000006</v>
      </c>
      <c r="J18" s="8">
        <f t="shared" si="1"/>
        <v>78.64</v>
      </c>
      <c r="K18" s="13">
        <v>1</v>
      </c>
      <c r="L18" s="4" t="s">
        <v>50</v>
      </c>
    </row>
    <row r="19" spans="1:12" ht="21" customHeight="1" x14ac:dyDescent="0.25">
      <c r="A19" s="14"/>
      <c r="B19" s="4" t="s">
        <v>28</v>
      </c>
      <c r="C19" s="4" t="s">
        <v>19</v>
      </c>
      <c r="D19" s="4">
        <v>117.5</v>
      </c>
      <c r="E19" s="4">
        <v>103</v>
      </c>
      <c r="F19" s="4">
        <v>73.5</v>
      </c>
      <c r="G19" s="6"/>
      <c r="H19" s="4">
        <v>73.5</v>
      </c>
      <c r="I19" s="11">
        <v>79.400000000000006</v>
      </c>
      <c r="J19" s="8">
        <f>H19*40%+I19*60%</f>
        <v>77.040000000000006</v>
      </c>
      <c r="K19" s="13">
        <v>2</v>
      </c>
      <c r="L19" s="4"/>
    </row>
    <row r="20" spans="1:12" ht="21" customHeight="1" x14ac:dyDescent="0.25">
      <c r="A20" s="14"/>
      <c r="B20" s="4" t="s">
        <v>35</v>
      </c>
      <c r="C20" s="4" t="s">
        <v>18</v>
      </c>
      <c r="D20" s="4">
        <v>106</v>
      </c>
      <c r="E20" s="4">
        <v>116.5</v>
      </c>
      <c r="F20" s="4">
        <v>74.166700000000006</v>
      </c>
      <c r="G20" s="6"/>
      <c r="H20" s="4">
        <v>74.166700000000006</v>
      </c>
      <c r="I20" s="11">
        <v>77.400000000000006</v>
      </c>
      <c r="J20" s="8">
        <f t="shared" si="1"/>
        <v>76.106680000000011</v>
      </c>
      <c r="K20" s="13">
        <v>3</v>
      </c>
      <c r="L20" s="4"/>
    </row>
    <row r="21" spans="1:12" ht="21" customHeight="1" x14ac:dyDescent="0.25">
      <c r="A21" s="14"/>
      <c r="B21" s="4" t="s">
        <v>29</v>
      </c>
      <c r="C21" s="4" t="s">
        <v>20</v>
      </c>
      <c r="D21" s="4">
        <v>118</v>
      </c>
      <c r="E21" s="4">
        <v>102.5</v>
      </c>
      <c r="F21" s="4">
        <v>73.5</v>
      </c>
      <c r="G21" s="6"/>
      <c r="H21" s="4">
        <v>73.5</v>
      </c>
      <c r="I21" s="11">
        <v>76.599999999999994</v>
      </c>
      <c r="J21" s="8">
        <f t="shared" si="1"/>
        <v>75.36</v>
      </c>
      <c r="K21" s="13">
        <v>4</v>
      </c>
      <c r="L21" s="4"/>
    </row>
    <row r="22" spans="1:12" ht="21" customHeight="1" x14ac:dyDescent="0.25">
      <c r="A22" s="17" t="s">
        <v>48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</sheetData>
  <mergeCells count="13">
    <mergeCell ref="A18:A21"/>
    <mergeCell ref="A2:L2"/>
    <mergeCell ref="A3:L3"/>
    <mergeCell ref="A22:L22"/>
    <mergeCell ref="D4:H4"/>
    <mergeCell ref="I4:I5"/>
    <mergeCell ref="J4:J5"/>
    <mergeCell ref="L4:L5"/>
    <mergeCell ref="B4:B5"/>
    <mergeCell ref="C4:C5"/>
    <mergeCell ref="A4:A5"/>
    <mergeCell ref="K4:K5"/>
    <mergeCell ref="A6:A17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2021-07-30T07:11:03Z</dcterms:modified>
</cp:coreProperties>
</file>